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edro\Downloads\"/>
    </mc:Choice>
  </mc:AlternateContent>
  <xr:revisionPtr revIDLastSave="0" documentId="8_{DA6439E9-9477-40CE-9F60-C8D42016F708}" xr6:coauthVersionLast="47" xr6:coauthVersionMax="47" xr10:uidLastSave="{00000000-0000-0000-0000-000000000000}"/>
  <bookViews>
    <workbookView xWindow="28680" yWindow="-120" windowWidth="29040" windowHeight="15720" xr2:uid="{80CC4E3F-2BE5-4207-BF0B-C189BA5C3589}"/>
  </bookViews>
  <sheets>
    <sheet name="Fo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5" i="1" l="1"/>
  <c r="F123" i="1"/>
  <c r="F122" i="1"/>
  <c r="F121" i="1"/>
  <c r="F120" i="1"/>
  <c r="F119" i="1"/>
  <c r="F118" i="1"/>
  <c r="F117" i="1"/>
  <c r="F116" i="1"/>
  <c r="F115" i="1"/>
  <c r="F114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111" i="1" s="1"/>
  <c r="F89" i="1"/>
  <c r="F88" i="1"/>
  <c r="F87" i="1"/>
  <c r="F86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83" i="1" s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67" i="1" l="1"/>
  <c r="F39" i="1"/>
</calcChain>
</file>

<file path=xl/sharedStrings.xml><?xml version="1.0" encoding="utf-8"?>
<sst xmlns="http://schemas.openxmlformats.org/spreadsheetml/2006/main" count="135" uniqueCount="122">
  <si>
    <t>Custo unitário</t>
  </si>
  <si>
    <t>Produtos de Mercearia</t>
  </si>
  <si>
    <t>Leite UHT Meio Gordo 1 lt.</t>
  </si>
  <si>
    <t>Açúcar Branco de Cana 1 kg</t>
  </si>
  <si>
    <t>Arroz Agulha 1 kg</t>
  </si>
  <si>
    <t>Arroz Carolino 1 kg</t>
  </si>
  <si>
    <t>Farinha de Trigo 1 kg</t>
  </si>
  <si>
    <t xml:space="preserve">Salsichas Frankfurt Lata 10 un Pack emb. 380 gr (peso escorrido 250 gr) </t>
  </si>
  <si>
    <t>Polpa de Tomate 1 kg</t>
  </si>
  <si>
    <t>Cogumelos 780 gr (peso escorrido 420 gr)</t>
  </si>
  <si>
    <t>Atum ao Natural 120 gr (peso escorrido 85 gr)</t>
  </si>
  <si>
    <t>Cavala Inteira 120 gr (peso escorrido 90 gr)</t>
  </si>
  <si>
    <t>Feijão Preto Cozido 820 gr (peso escorrido 520 gr)</t>
  </si>
  <si>
    <t>Bolachas Maria 800 gr (4 un)</t>
  </si>
  <si>
    <t>Flocos 5 Cereais Integrais 250 gr</t>
  </si>
  <si>
    <t>Flocos Cereais Mel 300 gr</t>
  </si>
  <si>
    <t>Flocos Aveia Grossos Integral 400 gr</t>
  </si>
  <si>
    <t>Cereais de Chocolate 375 gr</t>
  </si>
  <si>
    <t>Cereais Estrelas de Mel 375 gr</t>
  </si>
  <si>
    <t>Massa Macarrão Grande 500 gr</t>
  </si>
  <si>
    <t>Massa Esparguete 500 gr</t>
  </si>
  <si>
    <t>Pêssego em Calda 840 gr (peso escorrido 480 gr)</t>
  </si>
  <si>
    <t>Polpa de Maracujá 565 gr</t>
  </si>
  <si>
    <t>Azeite 75 cl</t>
  </si>
  <si>
    <t>Óleo Alimentar 1 lt</t>
  </si>
  <si>
    <t>Sal Fino 250 gr</t>
  </si>
  <si>
    <t>Sal Grosso 1 kg</t>
  </si>
  <si>
    <t>Vinagre 500 ml</t>
  </si>
  <si>
    <t>Pimenta Preta Moída em Frasco 48 gr</t>
  </si>
  <si>
    <t>Pimentão Doce em Frasco 45 gr</t>
  </si>
  <si>
    <t>Canela Moída em Frasco 40 gr</t>
  </si>
  <si>
    <t>Marmelada 450 gr</t>
  </si>
  <si>
    <t>Doce Morango/Tomate/Frutos Vermelhos 375 gr</t>
  </si>
  <si>
    <t>Café em Grão 1 kg</t>
  </si>
  <si>
    <t>Café Solúvel Clássico Continente 100 gr</t>
  </si>
  <si>
    <t>Chá Preto Saquetas 10 un</t>
  </si>
  <si>
    <t>Chá Infusão Cidreira/Camomila Saquetas 10 un</t>
  </si>
  <si>
    <t>Produtos Frescos</t>
  </si>
  <si>
    <t>Jardineira de Bovino para Guisar 600 gr</t>
  </si>
  <si>
    <t>Carne Picada de Bovino 400 gr</t>
  </si>
  <si>
    <t>Bifanas de Porco 1 kg</t>
  </si>
  <si>
    <t>Salsichas de Porco Frescas 500 gr (6 un)</t>
  </si>
  <si>
    <t>Perna de Frango Inteira 1 kg</t>
  </si>
  <si>
    <t>Coxa de Frango 1 kg</t>
  </si>
  <si>
    <t>Salsicha de Peru 500 gr</t>
  </si>
  <si>
    <t>Carapau Médio Fresco 1 kg</t>
  </si>
  <si>
    <t>Cavala Fresca 1 kg</t>
  </si>
  <si>
    <t>Pargo Mulato Fresco 1 kg</t>
  </si>
  <si>
    <t>Dourada Média Fresca 1 kg</t>
  </si>
  <si>
    <t>Robalo Médio Fresco 1 kg</t>
  </si>
  <si>
    <t>Posta Salmão Fresca 1 kg</t>
  </si>
  <si>
    <t>Truta Fresca 1 kg</t>
  </si>
  <si>
    <t>Pota Fresca 1 kg</t>
  </si>
  <si>
    <t>Choco com Tinta 1 kg</t>
  </si>
  <si>
    <t>Batata Branca emb. 5 kg</t>
  </si>
  <si>
    <t>Manteiga Magra emb. 250 gr</t>
  </si>
  <si>
    <t>Ovos Classe M emb. 12 un</t>
  </si>
  <si>
    <t>Cebola 1 kg</t>
  </si>
  <si>
    <t>Couve Coração/Repolho 1 kg</t>
  </si>
  <si>
    <t>Cenoura 1 kg</t>
  </si>
  <si>
    <t>Beterraba sem Rama 1 kg</t>
  </si>
  <si>
    <t>Produtos Congelados</t>
  </si>
  <si>
    <t>Red Fish Médio Congelado 1 kg</t>
  </si>
  <si>
    <t>Posta de Solha Congelada 800 gr</t>
  </si>
  <si>
    <t>Peixe Espada Preto Fresco 1 kg</t>
  </si>
  <si>
    <t>Brócolos 1 kg</t>
  </si>
  <si>
    <t>Espinafres em Folha 750 gr</t>
  </si>
  <si>
    <t>Feijão Verde Redondo 750 gr</t>
  </si>
  <si>
    <t>Ervilhas 1 kg</t>
  </si>
  <si>
    <t>Legumes Congelados Macedónia para saltear 1 kg</t>
  </si>
  <si>
    <t>Champô Profissional 900 ml</t>
  </si>
  <si>
    <t>Condicionador Profissional 900 ml</t>
  </si>
  <si>
    <t>Champô e condicionador criança maçã 250 ml</t>
  </si>
  <si>
    <t>Gel de Banho 1 lt</t>
  </si>
  <si>
    <t>Gel de Banho para Crianças 250 ml</t>
  </si>
  <si>
    <t>Sabonete Líquido 500 ml</t>
  </si>
  <si>
    <t>Desodorizante Roll on Men 50 ml</t>
  </si>
  <si>
    <t>Desodorizante Roll on Women 50 ml</t>
  </si>
  <si>
    <t>Desodorizante Roll On Protect &amp; Care 50 ml</t>
  </si>
  <si>
    <t>Tampão Comfort Super 32 un</t>
  </si>
  <si>
    <t>Lâminas Descartáveis 10 un</t>
  </si>
  <si>
    <t>Espuma de Barbear Sensitive 300 ml</t>
  </si>
  <si>
    <t>Algodão Zig-Zag Branco 200 gr</t>
  </si>
  <si>
    <t>Pasta de Dentes 125 ml</t>
  </si>
  <si>
    <t>Pasta de Dentes júnior 100 ml</t>
  </si>
  <si>
    <t>Escova de Dentes Premium Suave 2 un</t>
  </si>
  <si>
    <t>Escova de Dentes Criança 2-6 Anos 2 Un</t>
  </si>
  <si>
    <t>Fraldas Suavidade 3-6kg Bebé 60 un</t>
  </si>
  <si>
    <t>Box Fraldas Proteção 4-10kg Bebé 112 un</t>
  </si>
  <si>
    <t>Fraldas Proteção e Conforto 9-15kg do Bebé 50 un</t>
  </si>
  <si>
    <t>Fraldas Proteção e Conforto 13-18kg Bebé 44 un</t>
  </si>
  <si>
    <t>Fraldas Proteção e Conforto 17-28kg do Bebé 40 un</t>
  </si>
  <si>
    <t>Creme Hidratante Pele Sensível 100 ml</t>
  </si>
  <si>
    <t>Soro Fisiológico 100 ml</t>
  </si>
  <si>
    <t>Papel Higiénico 2 Folhas emb. 60 rolos</t>
  </si>
  <si>
    <t>Produtos de Drogaria</t>
  </si>
  <si>
    <t>Detergente Manual Loiça 1 lt</t>
  </si>
  <si>
    <t>Detergente Manual Roupa Pó 70 doses 1 kg</t>
  </si>
  <si>
    <t>Balde Limpeza com Espremedor e Divisória</t>
  </si>
  <si>
    <t>Esfregona Tiras Algodão</t>
  </si>
  <si>
    <t>Esfregão Resistente Bactérias 3 un</t>
  </si>
  <si>
    <t>Lixívia com Detergente 2 lt</t>
  </si>
  <si>
    <t>Pá para Lixo 1 un</t>
  </si>
  <si>
    <t>Vassoura Exterior com 1 un</t>
  </si>
  <si>
    <r>
      <t xml:space="preserve">Costeletas do Cachaço de Porco </t>
    </r>
    <r>
      <rPr>
        <sz val="11"/>
        <color rgb="FFFF0000"/>
        <rFont val="Calibri"/>
        <family val="2"/>
        <scheme val="minor"/>
      </rPr>
      <t>500</t>
    </r>
    <r>
      <rPr>
        <sz val="11"/>
        <color theme="1"/>
        <rFont val="Calibri"/>
        <family val="2"/>
        <scheme val="minor"/>
      </rPr>
      <t xml:space="preserve"> gr</t>
    </r>
  </si>
  <si>
    <r>
      <t xml:space="preserve">Escalopes de Peru </t>
    </r>
    <r>
      <rPr>
        <sz val="11"/>
        <color rgb="FFFF0000"/>
        <rFont val="Calibri"/>
        <family val="2"/>
        <scheme val="minor"/>
      </rPr>
      <t>510</t>
    </r>
    <r>
      <rPr>
        <sz val="11"/>
        <color theme="1"/>
        <rFont val="Calibri"/>
        <family val="2"/>
        <scheme val="minor"/>
      </rPr>
      <t xml:space="preserve"> gr</t>
    </r>
  </si>
  <si>
    <r>
      <t xml:space="preserve">Posta de Pescada para Cozer Congelada </t>
    </r>
    <r>
      <rPr>
        <sz val="11"/>
        <color rgb="FFFF0000"/>
        <rFont val="Calibri"/>
        <family val="2"/>
        <scheme val="minor"/>
      </rPr>
      <t>500</t>
    </r>
    <r>
      <rPr>
        <sz val="11"/>
        <color theme="1"/>
        <rFont val="Calibri"/>
        <family val="2"/>
        <scheme val="minor"/>
      </rPr>
      <t xml:space="preserve"> gr</t>
    </r>
  </si>
  <si>
    <r>
      <t xml:space="preserve">Posta de Pescada para Fritar emb. </t>
    </r>
    <r>
      <rPr>
        <sz val="11"/>
        <color rgb="FFFF0000"/>
        <rFont val="Calibri"/>
        <family val="2"/>
        <scheme val="minor"/>
      </rPr>
      <t>500</t>
    </r>
    <r>
      <rPr>
        <sz val="11"/>
        <color theme="1"/>
        <rFont val="Calibri"/>
        <family val="2"/>
        <scheme val="minor"/>
      </rPr>
      <t xml:space="preserve"> gr</t>
    </r>
  </si>
  <si>
    <r>
      <t xml:space="preserve">Posta de Corvina Congelada </t>
    </r>
    <r>
      <rPr>
        <sz val="11"/>
        <color rgb="FFFF0000"/>
        <rFont val="Calibri"/>
        <family val="2"/>
        <scheme val="minor"/>
      </rPr>
      <t>200</t>
    </r>
    <r>
      <rPr>
        <sz val="11"/>
        <color theme="1"/>
        <rFont val="Calibri"/>
        <family val="2"/>
        <scheme val="minor"/>
      </rPr>
      <t xml:space="preserve"> gr</t>
    </r>
  </si>
  <si>
    <r>
      <t xml:space="preserve">Posta de Maruca para Cozer Congelada </t>
    </r>
    <r>
      <rPr>
        <sz val="11"/>
        <color rgb="FFFF0000"/>
        <rFont val="Calibri"/>
        <family val="2"/>
        <scheme val="minor"/>
      </rPr>
      <t>500</t>
    </r>
    <r>
      <rPr>
        <sz val="11"/>
        <color theme="1"/>
        <rFont val="Calibri"/>
        <family val="2"/>
        <scheme val="minor"/>
      </rPr>
      <t xml:space="preserve"> gr</t>
    </r>
  </si>
  <si>
    <r>
      <t xml:space="preserve">Posta Garoupa Congelada Continente </t>
    </r>
    <r>
      <rPr>
        <sz val="11"/>
        <color rgb="FFFF0000"/>
        <rFont val="Calibri"/>
        <family val="2"/>
        <scheme val="minor"/>
      </rPr>
      <t>210</t>
    </r>
    <r>
      <rPr>
        <sz val="11"/>
        <color theme="1"/>
        <rFont val="Calibri"/>
        <family val="2"/>
        <scheme val="minor"/>
      </rPr>
      <t xml:space="preserve"> gr</t>
    </r>
  </si>
  <si>
    <t xml:space="preserve"> </t>
  </si>
  <si>
    <t>Detergente Máquina Roupa Líquido 66 doses</t>
  </si>
  <si>
    <t>Quantidades</t>
  </si>
  <si>
    <t>Custo total</t>
  </si>
  <si>
    <t>TOTAL DE PRODUTOS DE MERCEARIA</t>
  </si>
  <si>
    <t>TOTAL DE PRODUTOS FRESCOS</t>
  </si>
  <si>
    <t>TOTAL DE PRODUTOS CONGELADOS</t>
  </si>
  <si>
    <t>Produtos de Higiene</t>
  </si>
  <si>
    <t>TOTAL DE PRODUTOS DE HIGIENE</t>
  </si>
  <si>
    <t>TOTAL DE PRODUTOS DE DROGARIA</t>
  </si>
  <si>
    <t>TOTAL DA FACTURA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</si>
</sst>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2" fontId="0" fillId="0" borderId="0" xfId="0" applyNumberFormat="1"/>
    <xf numFmtId="4" fontId="0" fillId="0" borderId="0" xfId="0" applyNumberFormat="1"/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 wrapText="1"/>
    </xf>
    <xf numFmtId="4" fontId="2" fillId="2" borderId="1" xfId="0" applyNumberFormat="1" applyFont="1" applyFill="1" applyBorder="1" applyAlignment="1">
      <alignment horizontal="center" wrapText="1"/>
    </xf>
    <xf numFmtId="0" fontId="0" fillId="2" borderId="1" xfId="0" applyFill="1" applyBorder="1"/>
    <xf numFmtId="2" fontId="0" fillId="2" borderId="1" xfId="0" applyNumberFormat="1" applyFill="1" applyBorder="1"/>
    <xf numFmtId="4" fontId="0" fillId="2" borderId="1" xfId="0" applyNumberFormat="1" applyFill="1" applyBorder="1"/>
    <xf numFmtId="2" fontId="2" fillId="2" borderId="1" xfId="0" applyNumberFormat="1" applyFont="1" applyFill="1" applyBorder="1"/>
    <xf numFmtId="4" fontId="2" fillId="2" borderId="1" xfId="0" applyNumberFormat="1" applyFont="1" applyFill="1" applyBorder="1"/>
    <xf numFmtId="0" fontId="2" fillId="3" borderId="1" xfId="0" applyFont="1" applyFill="1" applyBorder="1"/>
    <xf numFmtId="0" fontId="2" fillId="3" borderId="1" xfId="0" applyFont="1" applyFill="1" applyBorder="1" applyAlignment="1">
      <alignment horizontal="center"/>
    </xf>
    <xf numFmtId="2" fontId="2" fillId="3" borderId="1" xfId="0" applyNumberFormat="1" applyFont="1" applyFill="1" applyBorder="1" applyAlignment="1">
      <alignment horizontal="center" wrapText="1"/>
    </xf>
    <xf numFmtId="4" fontId="2" fillId="3" borderId="1" xfId="0" applyNumberFormat="1" applyFont="1" applyFill="1" applyBorder="1" applyAlignment="1">
      <alignment horizontal="center" wrapText="1"/>
    </xf>
    <xf numFmtId="0" fontId="0" fillId="3" borderId="1" xfId="0" applyFill="1" applyBorder="1"/>
    <xf numFmtId="2" fontId="0" fillId="3" borderId="1" xfId="0" applyNumberFormat="1" applyFill="1" applyBorder="1"/>
    <xf numFmtId="4" fontId="0" fillId="3" borderId="1" xfId="0" applyNumberFormat="1" applyFill="1" applyBorder="1"/>
    <xf numFmtId="0" fontId="2" fillId="4" borderId="1" xfId="0" applyFont="1" applyFill="1" applyBorder="1"/>
    <xf numFmtId="0" fontId="2" fillId="4" borderId="1" xfId="0" applyFont="1" applyFill="1" applyBorder="1" applyAlignment="1">
      <alignment horizontal="center"/>
    </xf>
    <xf numFmtId="2" fontId="2" fillId="4" borderId="1" xfId="0" applyNumberFormat="1" applyFont="1" applyFill="1" applyBorder="1" applyAlignment="1">
      <alignment horizontal="center" wrapText="1"/>
    </xf>
    <xf numFmtId="4" fontId="2" fillId="4" borderId="1" xfId="0" applyNumberFormat="1" applyFont="1" applyFill="1" applyBorder="1" applyAlignment="1">
      <alignment horizontal="center" wrapText="1"/>
    </xf>
    <xf numFmtId="0" fontId="0" fillId="4" borderId="1" xfId="0" applyFill="1" applyBorder="1"/>
    <xf numFmtId="2" fontId="0" fillId="4" borderId="1" xfId="0" applyNumberFormat="1" applyFill="1" applyBorder="1"/>
    <xf numFmtId="4" fontId="0" fillId="4" borderId="1" xfId="0" applyNumberFormat="1" applyFill="1" applyBorder="1"/>
    <xf numFmtId="0" fontId="2" fillId="5" borderId="1" xfId="0" applyFont="1" applyFill="1" applyBorder="1"/>
    <xf numFmtId="0" fontId="2" fillId="5" borderId="1" xfId="0" applyFont="1" applyFill="1" applyBorder="1" applyAlignment="1">
      <alignment horizontal="center"/>
    </xf>
    <xf numFmtId="2" fontId="2" fillId="5" borderId="1" xfId="0" applyNumberFormat="1" applyFont="1" applyFill="1" applyBorder="1" applyAlignment="1">
      <alignment horizontal="center" wrapText="1"/>
    </xf>
    <xf numFmtId="4" fontId="2" fillId="5" borderId="1" xfId="0" applyNumberFormat="1" applyFont="1" applyFill="1" applyBorder="1" applyAlignment="1">
      <alignment horizontal="center" wrapText="1"/>
    </xf>
    <xf numFmtId="0" fontId="0" fillId="5" borderId="1" xfId="0" applyFill="1" applyBorder="1"/>
    <xf numFmtId="2" fontId="0" fillId="5" borderId="1" xfId="0" applyNumberFormat="1" applyFill="1" applyBorder="1"/>
    <xf numFmtId="4" fontId="0" fillId="5" borderId="1" xfId="0" applyNumberFormat="1" applyFill="1" applyBorder="1"/>
    <xf numFmtId="2" fontId="1" fillId="5" borderId="1" xfId="0" applyNumberFormat="1" applyFont="1" applyFill="1" applyBorder="1"/>
    <xf numFmtId="0" fontId="2" fillId="6" borderId="1" xfId="0" applyFont="1" applyFill="1" applyBorder="1"/>
    <xf numFmtId="0" fontId="2" fillId="6" borderId="1" xfId="0" applyFont="1" applyFill="1" applyBorder="1" applyAlignment="1">
      <alignment horizontal="center"/>
    </xf>
    <xf numFmtId="2" fontId="2" fillId="6" borderId="1" xfId="0" applyNumberFormat="1" applyFont="1" applyFill="1" applyBorder="1" applyAlignment="1">
      <alignment horizontal="center" wrapText="1"/>
    </xf>
    <xf numFmtId="4" fontId="2" fillId="6" borderId="1" xfId="0" applyNumberFormat="1" applyFont="1" applyFill="1" applyBorder="1" applyAlignment="1">
      <alignment horizontal="center" wrapText="1"/>
    </xf>
    <xf numFmtId="0" fontId="0" fillId="6" borderId="1" xfId="0" applyFill="1" applyBorder="1"/>
    <xf numFmtId="2" fontId="0" fillId="6" borderId="1" xfId="0" applyNumberFormat="1" applyFill="1" applyBorder="1"/>
    <xf numFmtId="4" fontId="0" fillId="6" borderId="1" xfId="0" applyNumberFormat="1" applyFill="1" applyBorder="1"/>
    <xf numFmtId="0" fontId="2" fillId="7" borderId="1" xfId="0" applyFont="1" applyFill="1" applyBorder="1"/>
    <xf numFmtId="2" fontId="2" fillId="7" borderId="1" xfId="0" applyNumberFormat="1" applyFont="1" applyFill="1" applyBorder="1"/>
    <xf numFmtId="4" fontId="2" fillId="7" borderId="1" xfId="0" applyNumberFormat="1" applyFont="1" applyFill="1" applyBorder="1"/>
    <xf numFmtId="4" fontId="2" fillId="5" borderId="1" xfId="0" applyNumberFormat="1" applyFont="1" applyFill="1" applyBorder="1"/>
    <xf numFmtId="4" fontId="2" fillId="6" borderId="1" xfId="0" applyNumberFormat="1" applyFont="1" applyFill="1" applyBorder="1"/>
    <xf numFmtId="4" fontId="2" fillId="4" borderId="1" xfId="0" applyNumberFormat="1" applyFont="1" applyFill="1" applyBorder="1"/>
    <xf numFmtId="4" fontId="2" fillId="3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0A5A7B-623E-4B58-9E71-EF7A430F4553}">
  <dimension ref="B3:G125"/>
  <sheetViews>
    <sheetView tabSelected="1" topLeftCell="A113" workbookViewId="0">
      <selection activeCell="A126" sqref="A126"/>
    </sheetView>
  </sheetViews>
  <sheetFormatPr defaultRowHeight="15" x14ac:dyDescent="0.25"/>
  <cols>
    <col min="2" max="2" width="8" customWidth="1"/>
    <col min="3" max="3" width="64.7109375" customWidth="1"/>
    <col min="4" max="4" width="16.28515625" customWidth="1"/>
    <col min="5" max="5" width="11.42578125" style="1" customWidth="1"/>
    <col min="6" max="6" width="11.42578125" style="2" customWidth="1"/>
    <col min="7" max="7" width="9.140625" style="1"/>
  </cols>
  <sheetData>
    <row r="3" spans="3:6" ht="30" x14ac:dyDescent="0.25">
      <c r="C3" s="3" t="s">
        <v>1</v>
      </c>
      <c r="D3" s="4" t="s">
        <v>113</v>
      </c>
      <c r="E3" s="5" t="s">
        <v>0</v>
      </c>
      <c r="F3" s="6" t="s">
        <v>114</v>
      </c>
    </row>
    <row r="4" spans="3:6" x14ac:dyDescent="0.25">
      <c r="C4" s="7" t="s">
        <v>2</v>
      </c>
      <c r="D4" s="7">
        <v>300</v>
      </c>
      <c r="E4" s="8">
        <v>0.78</v>
      </c>
      <c r="F4" s="9">
        <f>D4*E4</f>
        <v>234</v>
      </c>
    </row>
    <row r="5" spans="3:6" x14ac:dyDescent="0.25">
      <c r="C5" s="7" t="s">
        <v>3</v>
      </c>
      <c r="D5" s="7">
        <v>50</v>
      </c>
      <c r="E5" s="8">
        <v>1.49</v>
      </c>
      <c r="F5" s="9">
        <f t="shared" ref="F5:F72" si="0">D5*E5</f>
        <v>74.5</v>
      </c>
    </row>
    <row r="6" spans="3:6" x14ac:dyDescent="0.25">
      <c r="C6" s="7" t="s">
        <v>4</v>
      </c>
      <c r="D6" s="7">
        <v>25</v>
      </c>
      <c r="E6" s="8">
        <v>1.1200000000000001</v>
      </c>
      <c r="F6" s="9">
        <f t="shared" si="0"/>
        <v>28.000000000000004</v>
      </c>
    </row>
    <row r="7" spans="3:6" x14ac:dyDescent="0.25">
      <c r="C7" s="7" t="s">
        <v>5</v>
      </c>
      <c r="D7" s="7">
        <v>25</v>
      </c>
      <c r="E7" s="8">
        <v>1.3</v>
      </c>
      <c r="F7" s="9">
        <f t="shared" si="0"/>
        <v>32.5</v>
      </c>
    </row>
    <row r="8" spans="3:6" x14ac:dyDescent="0.25">
      <c r="C8" s="7" t="s">
        <v>20</v>
      </c>
      <c r="D8" s="7">
        <v>50</v>
      </c>
      <c r="E8" s="8">
        <v>0.75</v>
      </c>
      <c r="F8" s="9">
        <f t="shared" si="0"/>
        <v>37.5</v>
      </c>
    </row>
    <row r="9" spans="3:6" x14ac:dyDescent="0.25">
      <c r="C9" s="7" t="s">
        <v>19</v>
      </c>
      <c r="D9" s="7">
        <v>50</v>
      </c>
      <c r="E9" s="8">
        <v>0.89</v>
      </c>
      <c r="F9" s="9">
        <f t="shared" si="0"/>
        <v>44.5</v>
      </c>
    </row>
    <row r="10" spans="3:6" x14ac:dyDescent="0.25">
      <c r="C10" s="7" t="s">
        <v>18</v>
      </c>
      <c r="D10" s="7">
        <v>100</v>
      </c>
      <c r="E10" s="8">
        <v>1.69</v>
      </c>
      <c r="F10" s="9">
        <f t="shared" si="0"/>
        <v>169</v>
      </c>
    </row>
    <row r="11" spans="3:6" x14ac:dyDescent="0.25">
      <c r="C11" s="7" t="s">
        <v>17</v>
      </c>
      <c r="D11" s="7">
        <v>100</v>
      </c>
      <c r="E11" s="8">
        <v>1.39</v>
      </c>
      <c r="F11" s="9">
        <f t="shared" si="0"/>
        <v>139</v>
      </c>
    </row>
    <row r="12" spans="3:6" x14ac:dyDescent="0.25">
      <c r="C12" s="7" t="s">
        <v>16</v>
      </c>
      <c r="D12" s="7">
        <v>200</v>
      </c>
      <c r="E12" s="8">
        <v>0.79</v>
      </c>
      <c r="F12" s="9">
        <f t="shared" si="0"/>
        <v>158</v>
      </c>
    </row>
    <row r="13" spans="3:6" x14ac:dyDescent="0.25">
      <c r="C13" s="7" t="s">
        <v>15</v>
      </c>
      <c r="D13" s="7">
        <v>75</v>
      </c>
      <c r="E13" s="8">
        <v>1.99</v>
      </c>
      <c r="F13" s="9">
        <f t="shared" si="0"/>
        <v>149.25</v>
      </c>
    </row>
    <row r="14" spans="3:6" x14ac:dyDescent="0.25">
      <c r="C14" s="7" t="s">
        <v>14</v>
      </c>
      <c r="D14" s="7">
        <v>25</v>
      </c>
      <c r="E14" s="8">
        <v>2.14</v>
      </c>
      <c r="F14" s="9">
        <f t="shared" si="0"/>
        <v>53.5</v>
      </c>
    </row>
    <row r="15" spans="3:6" x14ac:dyDescent="0.25">
      <c r="C15" s="7" t="s">
        <v>6</v>
      </c>
      <c r="D15" s="7">
        <v>150</v>
      </c>
      <c r="E15" s="8">
        <v>0.75</v>
      </c>
      <c r="F15" s="9">
        <f t="shared" si="0"/>
        <v>112.5</v>
      </c>
    </row>
    <row r="16" spans="3:6" x14ac:dyDescent="0.25">
      <c r="C16" s="7" t="s">
        <v>13</v>
      </c>
      <c r="D16" s="7">
        <v>100</v>
      </c>
      <c r="E16" s="8">
        <v>1.89</v>
      </c>
      <c r="F16" s="9">
        <f t="shared" si="0"/>
        <v>189</v>
      </c>
    </row>
    <row r="17" spans="3:6" x14ac:dyDescent="0.25">
      <c r="C17" s="7" t="s">
        <v>12</v>
      </c>
      <c r="D17" s="7">
        <v>20</v>
      </c>
      <c r="E17" s="8">
        <v>1.19</v>
      </c>
      <c r="F17" s="9">
        <f t="shared" si="0"/>
        <v>23.799999999999997</v>
      </c>
    </row>
    <row r="18" spans="3:6" x14ac:dyDescent="0.25">
      <c r="C18" s="7" t="s">
        <v>10</v>
      </c>
      <c r="D18" s="7">
        <v>200</v>
      </c>
      <c r="E18" s="8">
        <v>0.89</v>
      </c>
      <c r="F18" s="9">
        <f t="shared" si="0"/>
        <v>178</v>
      </c>
    </row>
    <row r="19" spans="3:6" x14ac:dyDescent="0.25">
      <c r="C19" s="7" t="s">
        <v>11</v>
      </c>
      <c r="D19" s="7">
        <v>100</v>
      </c>
      <c r="E19" s="8">
        <v>1.04</v>
      </c>
      <c r="F19" s="9">
        <f t="shared" si="0"/>
        <v>104</v>
      </c>
    </row>
    <row r="20" spans="3:6" x14ac:dyDescent="0.25">
      <c r="C20" s="7" t="s">
        <v>7</v>
      </c>
      <c r="D20" s="7">
        <v>50</v>
      </c>
      <c r="E20" s="8">
        <v>1.19</v>
      </c>
      <c r="F20" s="9">
        <f t="shared" si="0"/>
        <v>59.5</v>
      </c>
    </row>
    <row r="21" spans="3:6" x14ac:dyDescent="0.25">
      <c r="C21" s="7" t="s">
        <v>8</v>
      </c>
      <c r="D21" s="7">
        <v>50</v>
      </c>
      <c r="E21" s="8">
        <v>1.99</v>
      </c>
      <c r="F21" s="9">
        <f t="shared" si="0"/>
        <v>99.5</v>
      </c>
    </row>
    <row r="22" spans="3:6" x14ac:dyDescent="0.25">
      <c r="C22" s="7" t="s">
        <v>9</v>
      </c>
      <c r="D22" s="7">
        <v>50</v>
      </c>
      <c r="E22" s="8">
        <v>2.19</v>
      </c>
      <c r="F22" s="9">
        <f t="shared" si="0"/>
        <v>109.5</v>
      </c>
    </row>
    <row r="23" spans="3:6" x14ac:dyDescent="0.25">
      <c r="C23" s="7" t="s">
        <v>21</v>
      </c>
      <c r="D23" s="7">
        <v>150</v>
      </c>
      <c r="E23" s="8">
        <v>2.29</v>
      </c>
      <c r="F23" s="9">
        <f t="shared" si="0"/>
        <v>343.5</v>
      </c>
    </row>
    <row r="24" spans="3:6" x14ac:dyDescent="0.25">
      <c r="C24" s="7" t="s">
        <v>22</v>
      </c>
      <c r="D24" s="7">
        <v>30</v>
      </c>
      <c r="E24" s="8">
        <v>3.29</v>
      </c>
      <c r="F24" s="9">
        <f t="shared" si="0"/>
        <v>98.7</v>
      </c>
    </row>
    <row r="25" spans="3:6" x14ac:dyDescent="0.25">
      <c r="C25" s="7" t="s">
        <v>23</v>
      </c>
      <c r="D25" s="7">
        <v>100</v>
      </c>
      <c r="E25" s="8">
        <v>5.49</v>
      </c>
      <c r="F25" s="9">
        <f t="shared" si="0"/>
        <v>549</v>
      </c>
    </row>
    <row r="26" spans="3:6" x14ac:dyDescent="0.25">
      <c r="C26" s="7" t="s">
        <v>24</v>
      </c>
      <c r="D26" s="7">
        <v>100</v>
      </c>
      <c r="E26" s="8">
        <v>1.59</v>
      </c>
      <c r="F26" s="9">
        <f t="shared" si="0"/>
        <v>159</v>
      </c>
    </row>
    <row r="27" spans="3:6" x14ac:dyDescent="0.25">
      <c r="C27" s="7" t="s">
        <v>25</v>
      </c>
      <c r="D27" s="7">
        <v>60</v>
      </c>
      <c r="E27" s="8">
        <v>0.27</v>
      </c>
      <c r="F27" s="9">
        <f t="shared" si="0"/>
        <v>16.200000000000003</v>
      </c>
    </row>
    <row r="28" spans="3:6" x14ac:dyDescent="0.25">
      <c r="C28" s="7" t="s">
        <v>26</v>
      </c>
      <c r="D28" s="7">
        <v>15</v>
      </c>
      <c r="E28" s="8">
        <v>0.25</v>
      </c>
      <c r="F28" s="9">
        <f t="shared" si="0"/>
        <v>3.75</v>
      </c>
    </row>
    <row r="29" spans="3:6" x14ac:dyDescent="0.25">
      <c r="C29" s="7" t="s">
        <v>27</v>
      </c>
      <c r="D29" s="7">
        <v>50</v>
      </c>
      <c r="E29" s="8">
        <v>0.49</v>
      </c>
      <c r="F29" s="9">
        <f t="shared" si="0"/>
        <v>24.5</v>
      </c>
    </row>
    <row r="30" spans="3:6" x14ac:dyDescent="0.25">
      <c r="C30" s="7" t="s">
        <v>28</v>
      </c>
      <c r="D30" s="7">
        <v>30</v>
      </c>
      <c r="E30" s="8">
        <v>0.79</v>
      </c>
      <c r="F30" s="9">
        <f t="shared" si="0"/>
        <v>23.700000000000003</v>
      </c>
    </row>
    <row r="31" spans="3:6" x14ac:dyDescent="0.25">
      <c r="C31" s="7" t="s">
        <v>29</v>
      </c>
      <c r="D31" s="7">
        <v>30</v>
      </c>
      <c r="E31" s="8">
        <v>0.59</v>
      </c>
      <c r="F31" s="9">
        <f t="shared" si="0"/>
        <v>17.7</v>
      </c>
    </row>
    <row r="32" spans="3:6" x14ac:dyDescent="0.25">
      <c r="C32" s="7" t="s">
        <v>30</v>
      </c>
      <c r="D32" s="7">
        <v>30</v>
      </c>
      <c r="E32" s="8">
        <v>0.59</v>
      </c>
      <c r="F32" s="9">
        <f t="shared" si="0"/>
        <v>17.7</v>
      </c>
    </row>
    <row r="33" spans="2:6" x14ac:dyDescent="0.25">
      <c r="C33" s="7" t="s">
        <v>31</v>
      </c>
      <c r="D33" s="7">
        <v>50</v>
      </c>
      <c r="E33" s="8">
        <v>1.49</v>
      </c>
      <c r="F33" s="9">
        <f t="shared" si="0"/>
        <v>74.5</v>
      </c>
    </row>
    <row r="34" spans="2:6" x14ac:dyDescent="0.25">
      <c r="B34" t="s">
        <v>111</v>
      </c>
      <c r="C34" s="7" t="s">
        <v>32</v>
      </c>
      <c r="D34" s="7">
        <v>50</v>
      </c>
      <c r="E34" s="8">
        <v>1.79</v>
      </c>
      <c r="F34" s="9">
        <f t="shared" si="0"/>
        <v>89.5</v>
      </c>
    </row>
    <row r="35" spans="2:6" x14ac:dyDescent="0.25">
      <c r="C35" s="7" t="s">
        <v>33</v>
      </c>
      <c r="D35" s="7">
        <v>80</v>
      </c>
      <c r="E35" s="8">
        <v>6.59</v>
      </c>
      <c r="F35" s="9">
        <f t="shared" si="0"/>
        <v>527.20000000000005</v>
      </c>
    </row>
    <row r="36" spans="2:6" x14ac:dyDescent="0.25">
      <c r="C36" s="7" t="s">
        <v>34</v>
      </c>
      <c r="D36" s="7">
        <v>30</v>
      </c>
      <c r="E36" s="8">
        <v>1.99</v>
      </c>
      <c r="F36" s="9">
        <f t="shared" si="0"/>
        <v>59.7</v>
      </c>
    </row>
    <row r="37" spans="2:6" x14ac:dyDescent="0.25">
      <c r="C37" s="7" t="s">
        <v>35</v>
      </c>
      <c r="D37" s="7">
        <v>50</v>
      </c>
      <c r="E37" s="8">
        <v>0.39</v>
      </c>
      <c r="F37" s="9">
        <f t="shared" si="0"/>
        <v>19.5</v>
      </c>
    </row>
    <row r="38" spans="2:6" x14ac:dyDescent="0.25">
      <c r="C38" s="7" t="s">
        <v>36</v>
      </c>
      <c r="D38" s="7">
        <v>100</v>
      </c>
      <c r="E38" s="8">
        <v>0.59</v>
      </c>
      <c r="F38" s="9">
        <f t="shared" si="0"/>
        <v>59</v>
      </c>
    </row>
    <row r="39" spans="2:6" x14ac:dyDescent="0.25">
      <c r="C39" s="3" t="s">
        <v>115</v>
      </c>
      <c r="D39" s="3"/>
      <c r="E39" s="10"/>
      <c r="F39" s="11">
        <f>SUM(F4:F38)</f>
        <v>4078.6999999999989</v>
      </c>
    </row>
    <row r="40" spans="2:6" x14ac:dyDescent="0.25">
      <c r="E40"/>
      <c r="F40"/>
    </row>
    <row r="41" spans="2:6" ht="30" x14ac:dyDescent="0.25">
      <c r="C41" s="12" t="s">
        <v>37</v>
      </c>
      <c r="D41" s="13" t="s">
        <v>113</v>
      </c>
      <c r="E41" s="14" t="s">
        <v>0</v>
      </c>
      <c r="F41" s="15" t="s">
        <v>114</v>
      </c>
    </row>
    <row r="42" spans="2:6" x14ac:dyDescent="0.25">
      <c r="C42" s="16" t="s">
        <v>38</v>
      </c>
      <c r="D42" s="16">
        <v>50</v>
      </c>
      <c r="E42" s="17">
        <v>6.31</v>
      </c>
      <c r="F42" s="18">
        <f t="shared" si="0"/>
        <v>315.5</v>
      </c>
    </row>
    <row r="43" spans="2:6" x14ac:dyDescent="0.25">
      <c r="C43" s="16" t="s">
        <v>39</v>
      </c>
      <c r="D43" s="16">
        <v>50</v>
      </c>
      <c r="E43" s="17">
        <v>5.29</v>
      </c>
      <c r="F43" s="18">
        <f t="shared" si="0"/>
        <v>264.5</v>
      </c>
    </row>
    <row r="44" spans="2:6" x14ac:dyDescent="0.25">
      <c r="C44" s="16" t="s">
        <v>40</v>
      </c>
      <c r="D44" s="16">
        <v>50</v>
      </c>
      <c r="E44" s="17">
        <v>5.08</v>
      </c>
      <c r="F44" s="18">
        <f t="shared" si="0"/>
        <v>254</v>
      </c>
    </row>
    <row r="45" spans="2:6" x14ac:dyDescent="0.25">
      <c r="C45" s="16" t="s">
        <v>41</v>
      </c>
      <c r="D45" s="16">
        <v>50</v>
      </c>
      <c r="E45" s="17">
        <v>2.99</v>
      </c>
      <c r="F45" s="18">
        <f t="shared" si="0"/>
        <v>149.5</v>
      </c>
    </row>
    <row r="46" spans="2:6" x14ac:dyDescent="0.25">
      <c r="C46" s="16" t="s">
        <v>104</v>
      </c>
      <c r="D46" s="16">
        <v>50</v>
      </c>
      <c r="E46" s="17">
        <v>3.3</v>
      </c>
      <c r="F46" s="18">
        <f t="shared" si="0"/>
        <v>165</v>
      </c>
    </row>
    <row r="47" spans="2:6" x14ac:dyDescent="0.25">
      <c r="C47" s="16" t="s">
        <v>42</v>
      </c>
      <c r="D47" s="16">
        <v>50</v>
      </c>
      <c r="E47" s="17">
        <v>3.57</v>
      </c>
      <c r="F47" s="18">
        <f t="shared" si="0"/>
        <v>178.5</v>
      </c>
    </row>
    <row r="48" spans="2:6" x14ac:dyDescent="0.25">
      <c r="C48" s="16" t="s">
        <v>43</v>
      </c>
      <c r="D48" s="16">
        <v>50</v>
      </c>
      <c r="E48" s="17">
        <v>5.46</v>
      </c>
      <c r="F48" s="18">
        <f t="shared" si="0"/>
        <v>273</v>
      </c>
    </row>
    <row r="49" spans="3:6" x14ac:dyDescent="0.25">
      <c r="C49" s="16" t="s">
        <v>44</v>
      </c>
      <c r="D49" s="16">
        <v>50</v>
      </c>
      <c r="E49" s="17">
        <v>4.3899999999999997</v>
      </c>
      <c r="F49" s="18">
        <f t="shared" si="0"/>
        <v>219.49999999999997</v>
      </c>
    </row>
    <row r="50" spans="3:6" x14ac:dyDescent="0.25">
      <c r="C50" s="16" t="s">
        <v>105</v>
      </c>
      <c r="D50" s="16">
        <v>50</v>
      </c>
      <c r="E50" s="17">
        <v>5.54</v>
      </c>
      <c r="F50" s="18">
        <f t="shared" si="0"/>
        <v>277</v>
      </c>
    </row>
    <row r="51" spans="3:6" x14ac:dyDescent="0.25">
      <c r="C51" s="16" t="s">
        <v>45</v>
      </c>
      <c r="D51" s="16">
        <v>10</v>
      </c>
      <c r="E51" s="17">
        <v>4.7</v>
      </c>
      <c r="F51" s="18">
        <f t="shared" si="0"/>
        <v>47</v>
      </c>
    </row>
    <row r="52" spans="3:6" x14ac:dyDescent="0.25">
      <c r="C52" s="16" t="s">
        <v>46</v>
      </c>
      <c r="D52" s="16">
        <v>10</v>
      </c>
      <c r="E52" s="17">
        <v>3.75</v>
      </c>
      <c r="F52" s="18">
        <f t="shared" si="0"/>
        <v>37.5</v>
      </c>
    </row>
    <row r="53" spans="3:6" x14ac:dyDescent="0.25">
      <c r="C53" s="16" t="s">
        <v>47</v>
      </c>
      <c r="D53" s="16">
        <v>10</v>
      </c>
      <c r="E53" s="17">
        <v>8.99</v>
      </c>
      <c r="F53" s="18">
        <f t="shared" si="0"/>
        <v>89.9</v>
      </c>
    </row>
    <row r="54" spans="3:6" x14ac:dyDescent="0.25">
      <c r="C54" s="16" t="s">
        <v>48</v>
      </c>
      <c r="D54" s="16">
        <v>10</v>
      </c>
      <c r="E54" s="17">
        <v>4.99</v>
      </c>
      <c r="F54" s="18">
        <f t="shared" si="0"/>
        <v>49.900000000000006</v>
      </c>
    </row>
    <row r="55" spans="3:6" x14ac:dyDescent="0.25">
      <c r="C55" s="16" t="s">
        <v>49</v>
      </c>
      <c r="D55" s="16">
        <v>10</v>
      </c>
      <c r="E55" s="17">
        <v>6.99</v>
      </c>
      <c r="F55" s="18">
        <f t="shared" si="0"/>
        <v>69.900000000000006</v>
      </c>
    </row>
    <row r="56" spans="3:6" x14ac:dyDescent="0.25">
      <c r="C56" s="16" t="s">
        <v>50</v>
      </c>
      <c r="D56" s="16">
        <v>10</v>
      </c>
      <c r="E56" s="17">
        <v>12.99</v>
      </c>
      <c r="F56" s="18">
        <f t="shared" si="0"/>
        <v>129.9</v>
      </c>
    </row>
    <row r="57" spans="3:6" x14ac:dyDescent="0.25">
      <c r="C57" s="16" t="s">
        <v>51</v>
      </c>
      <c r="D57" s="16">
        <v>10</v>
      </c>
      <c r="E57" s="17">
        <v>5.99</v>
      </c>
      <c r="F57" s="18">
        <f t="shared" si="0"/>
        <v>59.900000000000006</v>
      </c>
    </row>
    <row r="58" spans="3:6" x14ac:dyDescent="0.25">
      <c r="C58" s="16" t="s">
        <v>52</v>
      </c>
      <c r="D58" s="16">
        <v>10</v>
      </c>
      <c r="E58" s="17">
        <v>5.99</v>
      </c>
      <c r="F58" s="18">
        <f t="shared" si="0"/>
        <v>59.900000000000006</v>
      </c>
    </row>
    <row r="59" spans="3:6" x14ac:dyDescent="0.25">
      <c r="C59" s="16" t="s">
        <v>53</v>
      </c>
      <c r="D59" s="16">
        <v>10</v>
      </c>
      <c r="E59" s="17">
        <v>12.99</v>
      </c>
      <c r="F59" s="18">
        <f t="shared" si="0"/>
        <v>129.9</v>
      </c>
    </row>
    <row r="60" spans="3:6" x14ac:dyDescent="0.25">
      <c r="C60" s="16" t="s">
        <v>54</v>
      </c>
      <c r="D60" s="16">
        <v>234</v>
      </c>
      <c r="E60" s="17">
        <v>4.1900000000000004</v>
      </c>
      <c r="F60" s="18">
        <f t="shared" si="0"/>
        <v>980.46</v>
      </c>
    </row>
    <row r="61" spans="3:6" x14ac:dyDescent="0.25">
      <c r="C61" s="16" t="s">
        <v>55</v>
      </c>
      <c r="D61" s="16">
        <v>200</v>
      </c>
      <c r="E61" s="17">
        <v>1.79</v>
      </c>
      <c r="F61" s="18">
        <f t="shared" si="0"/>
        <v>358</v>
      </c>
    </row>
    <row r="62" spans="3:6" x14ac:dyDescent="0.25">
      <c r="C62" s="16" t="s">
        <v>56</v>
      </c>
      <c r="D62" s="16">
        <v>268</v>
      </c>
      <c r="E62" s="17">
        <v>2.2000000000000002</v>
      </c>
      <c r="F62" s="18">
        <f t="shared" si="0"/>
        <v>589.6</v>
      </c>
    </row>
    <row r="63" spans="3:6" x14ac:dyDescent="0.25">
      <c r="C63" s="16" t="s">
        <v>57</v>
      </c>
      <c r="D63" s="16">
        <v>60</v>
      </c>
      <c r="E63" s="17">
        <v>2.25</v>
      </c>
      <c r="F63" s="18">
        <f t="shared" si="0"/>
        <v>135</v>
      </c>
    </row>
    <row r="64" spans="3:6" x14ac:dyDescent="0.25">
      <c r="C64" s="16" t="s">
        <v>58</v>
      </c>
      <c r="D64" s="16">
        <v>60</v>
      </c>
      <c r="E64" s="17">
        <v>1.0900000000000001</v>
      </c>
      <c r="F64" s="18">
        <f t="shared" si="0"/>
        <v>65.400000000000006</v>
      </c>
    </row>
    <row r="65" spans="3:6" x14ac:dyDescent="0.25">
      <c r="C65" s="16" t="s">
        <v>59</v>
      </c>
      <c r="D65" s="16">
        <v>50</v>
      </c>
      <c r="E65" s="17">
        <v>1.05</v>
      </c>
      <c r="F65" s="18">
        <f t="shared" si="0"/>
        <v>52.5</v>
      </c>
    </row>
    <row r="66" spans="3:6" x14ac:dyDescent="0.25">
      <c r="C66" s="16" t="s">
        <v>60</v>
      </c>
      <c r="D66" s="16">
        <v>60</v>
      </c>
      <c r="E66" s="17">
        <v>1.69</v>
      </c>
      <c r="F66" s="18">
        <f t="shared" si="0"/>
        <v>101.39999999999999</v>
      </c>
    </row>
    <row r="67" spans="3:6" x14ac:dyDescent="0.25">
      <c r="C67" s="12" t="s">
        <v>116</v>
      </c>
      <c r="D67" s="16"/>
      <c r="E67" s="17"/>
      <c r="F67" s="47">
        <f>SUM(F42:F66)</f>
        <v>5052.66</v>
      </c>
    </row>
    <row r="69" spans="3:6" ht="30" x14ac:dyDescent="0.25">
      <c r="C69" s="19" t="s">
        <v>61</v>
      </c>
      <c r="D69" s="20" t="s">
        <v>113</v>
      </c>
      <c r="E69" s="21" t="s">
        <v>0</v>
      </c>
      <c r="F69" s="22" t="s">
        <v>114</v>
      </c>
    </row>
    <row r="70" spans="3:6" x14ac:dyDescent="0.25">
      <c r="C70" s="23" t="s">
        <v>107</v>
      </c>
      <c r="D70" s="23">
        <v>40</v>
      </c>
      <c r="E70" s="24">
        <v>3.05</v>
      </c>
      <c r="F70" s="25">
        <f t="shared" si="0"/>
        <v>122</v>
      </c>
    </row>
    <row r="71" spans="3:6" x14ac:dyDescent="0.25">
      <c r="C71" s="23" t="s">
        <v>106</v>
      </c>
      <c r="D71" s="23">
        <v>40</v>
      </c>
      <c r="E71" s="24">
        <v>3.13</v>
      </c>
      <c r="F71" s="25">
        <f t="shared" si="0"/>
        <v>125.19999999999999</v>
      </c>
    </row>
    <row r="72" spans="3:6" x14ac:dyDescent="0.25">
      <c r="C72" s="23" t="s">
        <v>62</v>
      </c>
      <c r="D72" s="23">
        <v>20</v>
      </c>
      <c r="E72" s="24">
        <v>5.49</v>
      </c>
      <c r="F72" s="25">
        <f t="shared" si="0"/>
        <v>109.80000000000001</v>
      </c>
    </row>
    <row r="73" spans="3:6" x14ac:dyDescent="0.25">
      <c r="C73" s="23" t="s">
        <v>63</v>
      </c>
      <c r="D73" s="23">
        <v>25</v>
      </c>
      <c r="E73" s="24">
        <v>5.99</v>
      </c>
      <c r="F73" s="25">
        <f t="shared" ref="F73:F122" si="1">D73*E73</f>
        <v>149.75</v>
      </c>
    </row>
    <row r="74" spans="3:6" x14ac:dyDescent="0.25">
      <c r="C74" s="23" t="s">
        <v>64</v>
      </c>
      <c r="D74" s="23">
        <v>10</v>
      </c>
      <c r="E74" s="24">
        <v>8.99</v>
      </c>
      <c r="F74" s="25">
        <f t="shared" si="1"/>
        <v>89.9</v>
      </c>
    </row>
    <row r="75" spans="3:6" x14ac:dyDescent="0.25">
      <c r="C75" s="23" t="s">
        <v>108</v>
      </c>
      <c r="D75" s="23">
        <v>100</v>
      </c>
      <c r="E75" s="24">
        <v>2.59</v>
      </c>
      <c r="F75" s="25">
        <f t="shared" si="1"/>
        <v>259</v>
      </c>
    </row>
    <row r="76" spans="3:6" x14ac:dyDescent="0.25">
      <c r="C76" s="23" t="s">
        <v>109</v>
      </c>
      <c r="D76" s="23">
        <v>20</v>
      </c>
      <c r="E76" s="24">
        <v>5.99</v>
      </c>
      <c r="F76" s="25">
        <f t="shared" si="1"/>
        <v>119.80000000000001</v>
      </c>
    </row>
    <row r="77" spans="3:6" x14ac:dyDescent="0.25">
      <c r="C77" s="23" t="s">
        <v>110</v>
      </c>
      <c r="D77" s="23">
        <v>48</v>
      </c>
      <c r="E77" s="24">
        <v>3.99</v>
      </c>
      <c r="F77" s="25">
        <f t="shared" si="1"/>
        <v>191.52</v>
      </c>
    </row>
    <row r="78" spans="3:6" x14ac:dyDescent="0.25">
      <c r="C78" s="23" t="s">
        <v>65</v>
      </c>
      <c r="D78" s="23">
        <v>10</v>
      </c>
      <c r="E78" s="24">
        <v>1.78</v>
      </c>
      <c r="F78" s="25">
        <f t="shared" si="1"/>
        <v>17.8</v>
      </c>
    </row>
    <row r="79" spans="3:6" x14ac:dyDescent="0.25">
      <c r="C79" s="23" t="s">
        <v>66</v>
      </c>
      <c r="D79" s="23">
        <v>14</v>
      </c>
      <c r="E79" s="24">
        <v>1.1299999999999999</v>
      </c>
      <c r="F79" s="25">
        <f t="shared" si="1"/>
        <v>15.819999999999999</v>
      </c>
    </row>
    <row r="80" spans="3:6" x14ac:dyDescent="0.25">
      <c r="C80" s="23" t="s">
        <v>67</v>
      </c>
      <c r="D80" s="23">
        <v>14</v>
      </c>
      <c r="E80" s="24">
        <v>1.39</v>
      </c>
      <c r="F80" s="25">
        <f t="shared" si="1"/>
        <v>19.459999999999997</v>
      </c>
    </row>
    <row r="81" spans="3:6" x14ac:dyDescent="0.25">
      <c r="C81" s="23" t="s">
        <v>68</v>
      </c>
      <c r="D81" s="23">
        <v>10</v>
      </c>
      <c r="E81" s="24">
        <v>1.45</v>
      </c>
      <c r="F81" s="25">
        <f t="shared" si="1"/>
        <v>14.5</v>
      </c>
    </row>
    <row r="82" spans="3:6" x14ac:dyDescent="0.25">
      <c r="C82" s="23" t="s">
        <v>69</v>
      </c>
      <c r="D82" s="23">
        <v>10</v>
      </c>
      <c r="E82" s="24">
        <v>2.19</v>
      </c>
      <c r="F82" s="25">
        <f t="shared" si="1"/>
        <v>21.9</v>
      </c>
    </row>
    <row r="83" spans="3:6" x14ac:dyDescent="0.25">
      <c r="C83" s="19" t="s">
        <v>117</v>
      </c>
      <c r="D83" s="23"/>
      <c r="E83" s="24"/>
      <c r="F83" s="46">
        <f>SUM(F70:F82)</f>
        <v>1256.45</v>
      </c>
    </row>
    <row r="85" spans="3:6" ht="30" x14ac:dyDescent="0.25">
      <c r="C85" s="26" t="s">
        <v>118</v>
      </c>
      <c r="D85" s="27" t="s">
        <v>113</v>
      </c>
      <c r="E85" s="28" t="s">
        <v>0</v>
      </c>
      <c r="F85" s="29" t="s">
        <v>114</v>
      </c>
    </row>
    <row r="86" spans="3:6" x14ac:dyDescent="0.25">
      <c r="C86" s="30" t="s">
        <v>70</v>
      </c>
      <c r="D86" s="30">
        <v>90</v>
      </c>
      <c r="E86" s="31">
        <v>1.99</v>
      </c>
      <c r="F86" s="32">
        <f t="shared" si="1"/>
        <v>179.1</v>
      </c>
    </row>
    <row r="87" spans="3:6" x14ac:dyDescent="0.25">
      <c r="C87" s="30" t="s">
        <v>71</v>
      </c>
      <c r="D87" s="30">
        <v>90</v>
      </c>
      <c r="E87" s="31">
        <v>1.99</v>
      </c>
      <c r="F87" s="32">
        <f t="shared" si="1"/>
        <v>179.1</v>
      </c>
    </row>
    <row r="88" spans="3:6" x14ac:dyDescent="0.25">
      <c r="C88" s="30" t="s">
        <v>72</v>
      </c>
      <c r="D88" s="30">
        <v>41</v>
      </c>
      <c r="E88" s="31">
        <v>1.49</v>
      </c>
      <c r="F88" s="32">
        <f t="shared" si="1"/>
        <v>61.089999999999996</v>
      </c>
    </row>
    <row r="89" spans="3:6" x14ac:dyDescent="0.25">
      <c r="C89" s="30" t="s">
        <v>73</v>
      </c>
      <c r="D89" s="30">
        <v>90</v>
      </c>
      <c r="E89" s="31">
        <v>1.0900000000000001</v>
      </c>
      <c r="F89" s="32">
        <f t="shared" si="1"/>
        <v>98.100000000000009</v>
      </c>
    </row>
    <row r="90" spans="3:6" x14ac:dyDescent="0.25">
      <c r="C90" s="30" t="s">
        <v>74</v>
      </c>
      <c r="D90" s="30">
        <v>41</v>
      </c>
      <c r="E90" s="33">
        <v>2.87</v>
      </c>
      <c r="F90" s="32">
        <f t="shared" si="1"/>
        <v>117.67</v>
      </c>
    </row>
    <row r="91" spans="3:6" x14ac:dyDescent="0.25">
      <c r="C91" s="30" t="s">
        <v>75</v>
      </c>
      <c r="D91" s="30">
        <v>50</v>
      </c>
      <c r="E91" s="31">
        <v>0.89</v>
      </c>
      <c r="F91" s="32">
        <f t="shared" si="1"/>
        <v>44.5</v>
      </c>
    </row>
    <row r="92" spans="3:6" x14ac:dyDescent="0.25">
      <c r="C92" s="30" t="s">
        <v>76</v>
      </c>
      <c r="D92" s="30">
        <v>60</v>
      </c>
      <c r="E92" s="33">
        <v>1.74</v>
      </c>
      <c r="F92" s="32">
        <f t="shared" si="1"/>
        <v>104.4</v>
      </c>
    </row>
    <row r="93" spans="3:6" x14ac:dyDescent="0.25">
      <c r="C93" s="30" t="s">
        <v>77</v>
      </c>
      <c r="D93" s="30">
        <v>50</v>
      </c>
      <c r="E93" s="33">
        <v>1.45</v>
      </c>
      <c r="F93" s="32">
        <f t="shared" si="1"/>
        <v>72.5</v>
      </c>
    </row>
    <row r="94" spans="3:6" x14ac:dyDescent="0.25">
      <c r="C94" s="30" t="s">
        <v>78</v>
      </c>
      <c r="D94" s="30">
        <v>50</v>
      </c>
      <c r="E94" s="31">
        <v>0.85</v>
      </c>
      <c r="F94" s="32">
        <f t="shared" si="1"/>
        <v>42.5</v>
      </c>
    </row>
    <row r="95" spans="3:6" x14ac:dyDescent="0.25">
      <c r="C95" s="30" t="s">
        <v>79</v>
      </c>
      <c r="D95" s="30">
        <v>50</v>
      </c>
      <c r="E95" s="31">
        <v>1.99</v>
      </c>
      <c r="F95" s="32">
        <f t="shared" si="1"/>
        <v>99.5</v>
      </c>
    </row>
    <row r="96" spans="3:6" x14ac:dyDescent="0.25">
      <c r="C96" s="30" t="s">
        <v>80</v>
      </c>
      <c r="D96" s="30">
        <v>50</v>
      </c>
      <c r="E96" s="31">
        <v>1.99</v>
      </c>
      <c r="F96" s="32">
        <f t="shared" si="1"/>
        <v>99.5</v>
      </c>
    </row>
    <row r="97" spans="3:6" x14ac:dyDescent="0.25">
      <c r="C97" s="30" t="s">
        <v>81</v>
      </c>
      <c r="D97" s="30">
        <v>20</v>
      </c>
      <c r="E97" s="31">
        <v>1.59</v>
      </c>
      <c r="F97" s="32">
        <f t="shared" si="1"/>
        <v>31.8</v>
      </c>
    </row>
    <row r="98" spans="3:6" x14ac:dyDescent="0.25">
      <c r="C98" s="30" t="s">
        <v>82</v>
      </c>
      <c r="D98" s="30">
        <v>20</v>
      </c>
      <c r="E98" s="31">
        <v>1.04</v>
      </c>
      <c r="F98" s="32">
        <f t="shared" si="1"/>
        <v>20.8</v>
      </c>
    </row>
    <row r="99" spans="3:6" x14ac:dyDescent="0.25">
      <c r="C99" s="30" t="s">
        <v>83</v>
      </c>
      <c r="D99" s="30">
        <v>90</v>
      </c>
      <c r="E99" s="31">
        <v>1.19</v>
      </c>
      <c r="F99" s="32">
        <f t="shared" si="1"/>
        <v>107.1</v>
      </c>
    </row>
    <row r="100" spans="3:6" x14ac:dyDescent="0.25">
      <c r="C100" s="30" t="s">
        <v>84</v>
      </c>
      <c r="D100" s="30">
        <v>41</v>
      </c>
      <c r="E100" s="31">
        <v>0.99</v>
      </c>
      <c r="F100" s="32">
        <f t="shared" si="1"/>
        <v>40.589999999999996</v>
      </c>
    </row>
    <row r="101" spans="3:6" x14ac:dyDescent="0.25">
      <c r="C101" s="30" t="s">
        <v>85</v>
      </c>
      <c r="D101" s="30">
        <v>60</v>
      </c>
      <c r="E101" s="31">
        <v>1.49</v>
      </c>
      <c r="F101" s="32">
        <f t="shared" si="1"/>
        <v>89.4</v>
      </c>
    </row>
    <row r="102" spans="3:6" x14ac:dyDescent="0.25">
      <c r="C102" s="30" t="s">
        <v>86</v>
      </c>
      <c r="D102" s="30">
        <v>21</v>
      </c>
      <c r="E102" s="31">
        <v>0.99</v>
      </c>
      <c r="F102" s="32">
        <f t="shared" si="1"/>
        <v>20.79</v>
      </c>
    </row>
    <row r="103" spans="3:6" x14ac:dyDescent="0.25">
      <c r="C103" s="30" t="s">
        <v>87</v>
      </c>
      <c r="D103" s="30">
        <v>5</v>
      </c>
      <c r="E103" s="31">
        <v>6.79</v>
      </c>
      <c r="F103" s="32">
        <f t="shared" si="1"/>
        <v>33.950000000000003</v>
      </c>
    </row>
    <row r="104" spans="3:6" x14ac:dyDescent="0.25">
      <c r="C104" s="30" t="s">
        <v>88</v>
      </c>
      <c r="D104" s="30">
        <v>5</v>
      </c>
      <c r="E104" s="31">
        <v>14.99</v>
      </c>
      <c r="F104" s="32">
        <f t="shared" si="1"/>
        <v>74.95</v>
      </c>
    </row>
    <row r="105" spans="3:6" x14ac:dyDescent="0.25">
      <c r="C105" s="30" t="s">
        <v>89</v>
      </c>
      <c r="D105" s="30">
        <v>10</v>
      </c>
      <c r="E105" s="31">
        <v>8.49</v>
      </c>
      <c r="F105" s="32">
        <f t="shared" si="1"/>
        <v>84.9</v>
      </c>
    </row>
    <row r="106" spans="3:6" x14ac:dyDescent="0.25">
      <c r="C106" s="30" t="s">
        <v>90</v>
      </c>
      <c r="D106" s="30">
        <v>40</v>
      </c>
      <c r="E106" s="31">
        <v>8.49</v>
      </c>
      <c r="F106" s="32">
        <f t="shared" si="1"/>
        <v>339.6</v>
      </c>
    </row>
    <row r="107" spans="3:6" x14ac:dyDescent="0.25">
      <c r="C107" s="30" t="s">
        <v>91</v>
      </c>
      <c r="D107" s="30">
        <v>40</v>
      </c>
      <c r="E107" s="31">
        <v>8.49</v>
      </c>
      <c r="F107" s="32">
        <f t="shared" si="1"/>
        <v>339.6</v>
      </c>
    </row>
    <row r="108" spans="3:6" x14ac:dyDescent="0.25">
      <c r="C108" s="30" t="s">
        <v>92</v>
      </c>
      <c r="D108" s="30">
        <v>20</v>
      </c>
      <c r="E108" s="31">
        <v>3.96</v>
      </c>
      <c r="F108" s="32">
        <f t="shared" si="1"/>
        <v>79.2</v>
      </c>
    </row>
    <row r="109" spans="3:6" x14ac:dyDescent="0.25">
      <c r="C109" s="30" t="s">
        <v>93</v>
      </c>
      <c r="D109" s="30">
        <v>90</v>
      </c>
      <c r="E109" s="31">
        <v>0.59</v>
      </c>
      <c r="F109" s="32">
        <f t="shared" si="1"/>
        <v>53.099999999999994</v>
      </c>
    </row>
    <row r="110" spans="3:6" x14ac:dyDescent="0.25">
      <c r="C110" s="30" t="s">
        <v>94</v>
      </c>
      <c r="D110" s="30">
        <v>68</v>
      </c>
      <c r="E110" s="31">
        <v>11.59</v>
      </c>
      <c r="F110" s="32">
        <f t="shared" si="1"/>
        <v>788.12</v>
      </c>
    </row>
    <row r="111" spans="3:6" x14ac:dyDescent="0.25">
      <c r="C111" s="26" t="s">
        <v>119</v>
      </c>
      <c r="D111" s="30"/>
      <c r="E111" s="31"/>
      <c r="F111" s="44">
        <f>SUM(F86:F110)</f>
        <v>3201.8599999999997</v>
      </c>
    </row>
    <row r="113" spans="3:6" ht="30" x14ac:dyDescent="0.25">
      <c r="C113" s="34" t="s">
        <v>95</v>
      </c>
      <c r="D113" s="35" t="s">
        <v>113</v>
      </c>
      <c r="E113" s="36" t="s">
        <v>0</v>
      </c>
      <c r="F113" s="37" t="s">
        <v>114</v>
      </c>
    </row>
    <row r="114" spans="3:6" x14ac:dyDescent="0.25">
      <c r="C114" s="38" t="s">
        <v>112</v>
      </c>
      <c r="D114" s="38">
        <v>100</v>
      </c>
      <c r="E114" s="39">
        <v>4.99</v>
      </c>
      <c r="F114" s="40">
        <f t="shared" si="1"/>
        <v>499</v>
      </c>
    </row>
    <row r="115" spans="3:6" x14ac:dyDescent="0.25">
      <c r="C115" s="38" t="s">
        <v>96</v>
      </c>
      <c r="D115" s="38">
        <v>100</v>
      </c>
      <c r="E115" s="39">
        <v>0.99</v>
      </c>
      <c r="F115" s="40">
        <f t="shared" si="1"/>
        <v>99</v>
      </c>
    </row>
    <row r="116" spans="3:6" x14ac:dyDescent="0.25">
      <c r="C116" s="38" t="s">
        <v>97</v>
      </c>
      <c r="D116" s="38">
        <v>10</v>
      </c>
      <c r="E116" s="39">
        <v>1.79</v>
      </c>
      <c r="F116" s="40">
        <f t="shared" si="1"/>
        <v>17.899999999999999</v>
      </c>
    </row>
    <row r="117" spans="3:6" x14ac:dyDescent="0.25">
      <c r="C117" s="38" t="s">
        <v>98</v>
      </c>
      <c r="D117" s="38">
        <v>10</v>
      </c>
      <c r="E117" s="39">
        <v>8</v>
      </c>
      <c r="F117" s="40">
        <f t="shared" si="1"/>
        <v>80</v>
      </c>
    </row>
    <row r="118" spans="3:6" x14ac:dyDescent="0.25">
      <c r="C118" s="38" t="s">
        <v>99</v>
      </c>
      <c r="D118" s="38">
        <v>10</v>
      </c>
      <c r="E118" s="39">
        <v>2</v>
      </c>
      <c r="F118" s="40">
        <f t="shared" si="1"/>
        <v>20</v>
      </c>
    </row>
    <row r="119" spans="3:6" x14ac:dyDescent="0.25">
      <c r="C119" s="38" t="s">
        <v>100</v>
      </c>
      <c r="D119" s="38">
        <v>10</v>
      </c>
      <c r="E119" s="39">
        <v>1.89</v>
      </c>
      <c r="F119" s="40">
        <f t="shared" si="1"/>
        <v>18.899999999999999</v>
      </c>
    </row>
    <row r="120" spans="3:6" x14ac:dyDescent="0.25">
      <c r="C120" s="38" t="s">
        <v>101</v>
      </c>
      <c r="D120" s="38">
        <v>10</v>
      </c>
      <c r="E120" s="39">
        <v>1.29</v>
      </c>
      <c r="F120" s="40">
        <f t="shared" si="1"/>
        <v>12.9</v>
      </c>
    </row>
    <row r="121" spans="3:6" x14ac:dyDescent="0.25">
      <c r="C121" s="38" t="s">
        <v>102</v>
      </c>
      <c r="D121" s="38">
        <v>5</v>
      </c>
      <c r="E121" s="39">
        <v>2</v>
      </c>
      <c r="F121" s="40">
        <f t="shared" si="1"/>
        <v>10</v>
      </c>
    </row>
    <row r="122" spans="3:6" x14ac:dyDescent="0.25">
      <c r="C122" s="38" t="s">
        <v>103</v>
      </c>
      <c r="D122" s="38">
        <v>5</v>
      </c>
      <c r="E122" s="39">
        <v>2.6</v>
      </c>
      <c r="F122" s="40">
        <f t="shared" si="1"/>
        <v>13</v>
      </c>
    </row>
    <row r="123" spans="3:6" x14ac:dyDescent="0.25">
      <c r="C123" s="34" t="s">
        <v>120</v>
      </c>
      <c r="D123" s="38"/>
      <c r="E123" s="39"/>
      <c r="F123" s="45">
        <f>SUM(F114:F122)</f>
        <v>770.69999999999993</v>
      </c>
    </row>
    <row r="124" spans="3:6" x14ac:dyDescent="0.25">
      <c r="F124" s="2" t="s">
        <v>111</v>
      </c>
    </row>
    <row r="125" spans="3:6" x14ac:dyDescent="0.25">
      <c r="C125" s="41" t="s">
        <v>121</v>
      </c>
      <c r="D125" s="41"/>
      <c r="E125" s="42"/>
      <c r="F125" s="43">
        <f>F123+F111+F83+F67+F39</f>
        <v>14360.369999999997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Folha1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Almeida Vieira</dc:creator>
  <cp:lastModifiedBy>Pedro Almeida Vieira</cp:lastModifiedBy>
  <dcterms:created xsi:type="dcterms:W3CDTF">2023-10-02T11:13:41Z</dcterms:created>
  <dcterms:modified xsi:type="dcterms:W3CDTF">2023-10-17T19:43:00Z</dcterms:modified>
</cp:coreProperties>
</file>